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<sst xmlns="http://schemas.openxmlformats.org/spreadsheetml/2006/main" count="70" uniqueCount="56">
  <si>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placering</t>
  </si>
  <si>
    <t>sluttid</t>
  </si>
  <si>
    <t>banlängd</t>
  </si>
  <si>
    <t>handicap totalt</t>
  </si>
  <si>
    <t>resultat</t>
  </si>
  <si>
    <t>Våge Rindstig</t>
  </si>
  <si>
    <t>H40</t>
  </si>
  <si>
    <t>Lennart Kalén</t>
  </si>
  <si>
    <t>H60</t>
  </si>
  <si>
    <t>H75</t>
  </si>
  <si>
    <t>D40</t>
  </si>
  <si>
    <t>Åsa Bergfors</t>
  </si>
  <si>
    <t>D60</t>
  </si>
  <si>
    <t>Tord Hultberg</t>
  </si>
  <si>
    <t>H 10</t>
  </si>
  <si>
    <t>Elin Rindstig</t>
  </si>
  <si>
    <t>Övriga klasser:</t>
  </si>
  <si>
    <t>Emil Kreutner</t>
  </si>
  <si>
    <t>Theo Lövdahl</t>
  </si>
  <si>
    <t>Tuva Lövdahl</t>
  </si>
  <si>
    <t>H60 - 3,0 km</t>
  </si>
  <si>
    <t>Stefan Carlsson</t>
  </si>
  <si>
    <t>D 40 - 3,0 km</t>
  </si>
  <si>
    <t>Milton Lövgren</t>
  </si>
  <si>
    <t>H70</t>
  </si>
  <si>
    <t>D45</t>
  </si>
  <si>
    <t>Lars Kreutner</t>
  </si>
  <si>
    <t>H50</t>
  </si>
  <si>
    <t>H 40 - 5,5 km</t>
  </si>
  <si>
    <t>klubbmästare</t>
  </si>
  <si>
    <t>ej KM</t>
  </si>
  <si>
    <t>Allan Håkansson</t>
  </si>
  <si>
    <t>Göran Gabrielsson</t>
  </si>
  <si>
    <t>H80</t>
  </si>
  <si>
    <t>hcp/km</t>
  </si>
  <si>
    <t>Anna Svenssson</t>
  </si>
  <si>
    <t>Ola Lövgren</t>
  </si>
  <si>
    <t>Jonas Bergfors</t>
  </si>
  <si>
    <t>Johan Eveborn</t>
  </si>
  <si>
    <t>Sven Mikkelsen</t>
  </si>
  <si>
    <t>Conny Karlsson</t>
  </si>
  <si>
    <t>H45</t>
  </si>
  <si>
    <t>Göran Svensson</t>
  </si>
  <si>
    <t>Leif Carlsson</t>
  </si>
  <si>
    <t>Ingemar Lennartsson</t>
  </si>
  <si>
    <t>HD17 - 7,6</t>
  </si>
  <si>
    <t>Stefan Löfqvist</t>
  </si>
  <si>
    <t>H21</t>
  </si>
  <si>
    <t>H35</t>
  </si>
  <si>
    <t>Eva-Britt Johansson</t>
  </si>
  <si>
    <t>Gustav Eveborn</t>
  </si>
  <si>
    <t>D12</t>
  </si>
  <si>
    <t>Stina Lind</t>
  </si>
  <si>
    <t>H12</t>
  </si>
  <si>
    <t>Axel Eveborn</t>
  </si>
  <si>
    <t>Klubbmästerskap 2014-10-05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</si>
</sst>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1" fontId="38" fillId="0" borderId="0" xfId="0" applyNumberFormat="1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2" max="2" width="17.8515625" style="0" customWidth="1"/>
  </cols>
  <sheetData>
    <row r="2" spans="1:7" ht="12.75">
      <c r="A2" s="1" t="s">
        <v>55</v>
      </c>
      <c r="C2" s="2"/>
      <c r="E2" s="2"/>
      <c r="F2" s="2"/>
      <c r="G2" s="2"/>
    </row>
    <row r="3" spans="1:7" ht="12.75">
      <c r="A3" s="1"/>
      <c r="C3" s="2"/>
      <c r="E3" s="2"/>
      <c r="F3" s="2"/>
      <c r="G3" s="2"/>
    </row>
    <row r="4" spans="1:7" ht="12.75">
      <c r="A4" s="3" t="s">
        <v>0</v>
      </c>
      <c r="C4" s="4" t="s">
        <v>1</v>
      </c>
      <c r="D4" s="1" t="s">
        <v>2</v>
      </c>
      <c r="E4" s="4" t="s">
        <v>34</v>
      </c>
      <c r="F4" s="4" t="s">
        <v>3</v>
      </c>
      <c r="G4" s="4" t="s">
        <v>4</v>
      </c>
    </row>
    <row r="5" spans="1:7" ht="12.75">
      <c r="A5" s="3"/>
      <c r="B5" s="1" t="s">
        <v>28</v>
      </c>
      <c r="C5" s="4"/>
      <c r="D5" s="1"/>
      <c r="E5" s="4"/>
      <c r="F5" s="4"/>
      <c r="G5" s="4"/>
    </row>
    <row r="6" spans="1:9" ht="12.75">
      <c r="A6" s="5">
        <v>1</v>
      </c>
      <c r="B6" t="s">
        <v>5</v>
      </c>
      <c r="C6" s="7">
        <v>0.028067129629629626</v>
      </c>
      <c r="D6">
        <v>5.6</v>
      </c>
      <c r="E6" s="2">
        <v>0.00034722222222222224</v>
      </c>
      <c r="F6" s="2">
        <f aca="true" t="shared" si="0" ref="F6:F12">SUM(D6*E6)</f>
        <v>0.0019444444444444444</v>
      </c>
      <c r="G6" s="2">
        <f aca="true" t="shared" si="1" ref="G6:G12">SUM(C6-F6)</f>
        <v>0.026122685185185183</v>
      </c>
      <c r="H6" t="s">
        <v>41</v>
      </c>
      <c r="I6" s="4" t="s">
        <v>29</v>
      </c>
    </row>
    <row r="7" spans="1:8" ht="12.75">
      <c r="A7" s="5">
        <v>2</v>
      </c>
      <c r="B7" t="s">
        <v>37</v>
      </c>
      <c r="C7" s="7">
        <v>0.03445601851851852</v>
      </c>
      <c r="D7">
        <v>5.6</v>
      </c>
      <c r="E7" s="2">
        <v>0.00034722222222222224</v>
      </c>
      <c r="F7" s="2">
        <f t="shared" si="0"/>
        <v>0.0019444444444444444</v>
      </c>
      <c r="G7" s="2">
        <f t="shared" si="1"/>
        <v>0.032511574074074075</v>
      </c>
      <c r="H7" t="s">
        <v>41</v>
      </c>
    </row>
    <row r="8" spans="1:8" ht="12.75">
      <c r="A8" s="5">
        <v>3</v>
      </c>
      <c r="B8" t="s">
        <v>36</v>
      </c>
      <c r="C8" s="7">
        <v>0.03284722222222222</v>
      </c>
      <c r="D8">
        <v>5.6</v>
      </c>
      <c r="E8" s="2">
        <v>0</v>
      </c>
      <c r="F8" s="2">
        <f t="shared" si="0"/>
        <v>0</v>
      </c>
      <c r="G8" s="2">
        <f t="shared" si="1"/>
        <v>0.03284722222222222</v>
      </c>
      <c r="H8" t="s">
        <v>6</v>
      </c>
    </row>
    <row r="9" spans="1:8" ht="12.75">
      <c r="A9" s="5">
        <v>4</v>
      </c>
      <c r="B9" t="s">
        <v>39</v>
      </c>
      <c r="C9" s="7">
        <v>0.03802083333333333</v>
      </c>
      <c r="D9">
        <v>5.6</v>
      </c>
      <c r="E9" s="2">
        <v>0.0006944444444444445</v>
      </c>
      <c r="F9" s="2">
        <f t="shared" si="0"/>
        <v>0.0038888888888888888</v>
      </c>
      <c r="G9" s="2">
        <f t="shared" si="1"/>
        <v>0.034131944444444444</v>
      </c>
      <c r="H9" t="s">
        <v>27</v>
      </c>
    </row>
    <row r="10" spans="1:8" ht="12.75">
      <c r="A10" s="5">
        <v>5</v>
      </c>
      <c r="B10" t="s">
        <v>38</v>
      </c>
      <c r="C10" s="7">
        <v>0.03726851851851851</v>
      </c>
      <c r="D10">
        <v>5.6</v>
      </c>
      <c r="E10" s="2">
        <v>0.00034722222222222224</v>
      </c>
      <c r="F10" s="2">
        <f t="shared" si="0"/>
        <v>0.0019444444444444444</v>
      </c>
      <c r="G10" s="2">
        <f t="shared" si="1"/>
        <v>0.03532407407407407</v>
      </c>
      <c r="H10" t="s">
        <v>41</v>
      </c>
    </row>
    <row r="11" spans="1:8" ht="12.75">
      <c r="A11" s="5">
        <v>6</v>
      </c>
      <c r="B11" t="s">
        <v>40</v>
      </c>
      <c r="C11" s="7">
        <v>0.056226851851851854</v>
      </c>
      <c r="D11">
        <v>5.6</v>
      </c>
      <c r="E11" s="2">
        <v>0.00034722222222222224</v>
      </c>
      <c r="F11" s="2">
        <f t="shared" si="0"/>
        <v>0.0019444444444444444</v>
      </c>
      <c r="G11" s="2">
        <f t="shared" si="1"/>
        <v>0.05428240740740741</v>
      </c>
      <c r="H11" s="6" t="s">
        <v>41</v>
      </c>
    </row>
    <row r="12" spans="1:8" ht="12.75">
      <c r="A12" s="5">
        <v>7</v>
      </c>
      <c r="B12" t="s">
        <v>26</v>
      </c>
      <c r="C12" s="7">
        <v>0.06028935185185185</v>
      </c>
      <c r="D12">
        <v>5.6</v>
      </c>
      <c r="E12" s="2">
        <v>0.00034722222222222224</v>
      </c>
      <c r="F12" s="2">
        <f t="shared" si="0"/>
        <v>0.0019444444444444444</v>
      </c>
      <c r="G12" s="2">
        <f t="shared" si="1"/>
        <v>0.05834490740740741</v>
      </c>
      <c r="H12" s="6" t="s">
        <v>41</v>
      </c>
    </row>
    <row r="13" spans="3:7" ht="12.75">
      <c r="C13" s="2"/>
      <c r="E13" s="2"/>
      <c r="F13" s="2"/>
      <c r="G13" s="2"/>
    </row>
    <row r="14" spans="1:7" ht="12.75">
      <c r="A14" s="5"/>
      <c r="C14" s="8"/>
      <c r="E14" s="2"/>
      <c r="F14" s="2"/>
      <c r="G14" s="2"/>
    </row>
    <row r="15" spans="1:7" ht="12.75">
      <c r="A15" s="5"/>
      <c r="B15" s="1" t="s">
        <v>20</v>
      </c>
      <c r="C15" s="8"/>
      <c r="E15" s="2"/>
      <c r="F15" s="2"/>
      <c r="G15" s="2"/>
    </row>
    <row r="16" spans="1:9" ht="12.75">
      <c r="A16" s="5">
        <v>1</v>
      </c>
      <c r="B16" s="6" t="s">
        <v>7</v>
      </c>
      <c r="C16" s="7">
        <v>0.01667824074074074</v>
      </c>
      <c r="D16">
        <v>3.1</v>
      </c>
      <c r="E16" s="2">
        <v>0</v>
      </c>
      <c r="F16" s="2">
        <f aca="true" t="shared" si="2" ref="F16:F23">SUM(D16*E16)</f>
        <v>0</v>
      </c>
      <c r="G16" s="2">
        <f aca="true" t="shared" si="3" ref="G16:G23">SUM(C16-F16)</f>
        <v>0.01667824074074074</v>
      </c>
      <c r="H16" t="s">
        <v>8</v>
      </c>
      <c r="I16" s="4" t="s">
        <v>29</v>
      </c>
    </row>
    <row r="17" spans="1:8" ht="12.75">
      <c r="A17" s="5">
        <v>2</v>
      </c>
      <c r="B17" t="s">
        <v>42</v>
      </c>
      <c r="C17" s="7">
        <v>0.017002314814814814</v>
      </c>
      <c r="D17">
        <v>3.1</v>
      </c>
      <c r="E17" s="7">
        <v>0</v>
      </c>
      <c r="F17" s="2">
        <f t="shared" si="2"/>
        <v>0</v>
      </c>
      <c r="G17" s="7">
        <f t="shared" si="3"/>
        <v>0.017002314814814814</v>
      </c>
      <c r="H17" s="6" t="s">
        <v>8</v>
      </c>
    </row>
    <row r="18" spans="1:8" ht="12.75">
      <c r="A18">
        <v>3</v>
      </c>
      <c r="B18" t="s">
        <v>43</v>
      </c>
      <c r="C18" s="7">
        <v>0.019108796296296294</v>
      </c>
      <c r="D18">
        <v>3.1</v>
      </c>
      <c r="E18" s="2">
        <v>0</v>
      </c>
      <c r="F18" s="2">
        <f t="shared" si="2"/>
        <v>0</v>
      </c>
      <c r="G18" s="2">
        <f t="shared" si="3"/>
        <v>0.019108796296296294</v>
      </c>
      <c r="H18" t="s">
        <v>8</v>
      </c>
    </row>
    <row r="19" spans="1:8" ht="12.75">
      <c r="A19" s="5">
        <v>4</v>
      </c>
      <c r="B19" s="6" t="s">
        <v>31</v>
      </c>
      <c r="C19" s="7">
        <v>0.028796296296296296</v>
      </c>
      <c r="D19">
        <v>3.1</v>
      </c>
      <c r="E19" s="7">
        <v>0.002777777777777778</v>
      </c>
      <c r="F19" s="2">
        <f t="shared" si="2"/>
        <v>0.008611111111111111</v>
      </c>
      <c r="G19" s="7">
        <f t="shared" si="3"/>
        <v>0.020185185185185184</v>
      </c>
      <c r="H19" s="6" t="s">
        <v>33</v>
      </c>
    </row>
    <row r="20" spans="1:8" ht="12.75">
      <c r="A20" s="5">
        <v>5</v>
      </c>
      <c r="B20" s="6" t="s">
        <v>21</v>
      </c>
      <c r="C20" s="7">
        <v>0.022662037037037036</v>
      </c>
      <c r="D20">
        <v>3.1</v>
      </c>
      <c r="E20" s="7">
        <v>0</v>
      </c>
      <c r="F20" s="2">
        <f t="shared" si="2"/>
        <v>0</v>
      </c>
      <c r="G20" s="7">
        <f t="shared" si="3"/>
        <v>0.022662037037037036</v>
      </c>
      <c r="H20" s="6" t="s">
        <v>8</v>
      </c>
    </row>
    <row r="21" spans="1:8" ht="12.75">
      <c r="A21" s="5">
        <v>6</v>
      </c>
      <c r="B21" s="6" t="s">
        <v>32</v>
      </c>
      <c r="C21" s="7">
        <v>0.03846064814814815</v>
      </c>
      <c r="D21">
        <v>3.1</v>
      </c>
      <c r="E21" s="7">
        <v>0.0020833333333333333</v>
      </c>
      <c r="F21" s="2">
        <f t="shared" si="2"/>
        <v>0.006458333333333333</v>
      </c>
      <c r="G21" s="7">
        <f t="shared" si="3"/>
        <v>0.03200231481481482</v>
      </c>
      <c r="H21" s="6" t="s">
        <v>9</v>
      </c>
    </row>
    <row r="22" spans="1:8" ht="12.75">
      <c r="A22" s="5">
        <v>7</v>
      </c>
      <c r="B22" s="6" t="s">
        <v>44</v>
      </c>
      <c r="C22" s="7">
        <v>0.03429398148148148</v>
      </c>
      <c r="D22">
        <v>3.1</v>
      </c>
      <c r="E22" s="2">
        <v>0</v>
      </c>
      <c r="F22" s="2">
        <f t="shared" si="2"/>
        <v>0</v>
      </c>
      <c r="G22" s="2">
        <f t="shared" si="3"/>
        <v>0.03429398148148148</v>
      </c>
      <c r="H22" s="6" t="s">
        <v>8</v>
      </c>
    </row>
    <row r="23" spans="1:8" ht="12.75">
      <c r="A23" s="5">
        <v>8</v>
      </c>
      <c r="B23" s="6" t="s">
        <v>23</v>
      </c>
      <c r="C23" s="7">
        <v>0.040625</v>
      </c>
      <c r="D23">
        <v>3.1</v>
      </c>
      <c r="E23" s="7">
        <v>0.001388888888888889</v>
      </c>
      <c r="F23" s="2">
        <f t="shared" si="2"/>
        <v>0.0043055555555555555</v>
      </c>
      <c r="G23" s="7">
        <f t="shared" si="3"/>
        <v>0.036319444444444446</v>
      </c>
      <c r="H23" s="6" t="s">
        <v>24</v>
      </c>
    </row>
    <row r="24" spans="2:7" ht="12.75">
      <c r="B24" s="6"/>
      <c r="C24" s="8"/>
      <c r="E24" s="2"/>
      <c r="F24" s="2"/>
      <c r="G24" s="2"/>
    </row>
    <row r="25" spans="2:7" ht="12.75">
      <c r="B25" s="1" t="s">
        <v>22</v>
      </c>
      <c r="C25" s="8"/>
      <c r="E25" s="2"/>
      <c r="F25" s="2"/>
      <c r="G25" s="2"/>
    </row>
    <row r="26" spans="1:9" ht="12.75">
      <c r="A26">
        <v>1</v>
      </c>
      <c r="B26" s="6" t="s">
        <v>11</v>
      </c>
      <c r="C26" s="7">
        <v>0.025775462962962962</v>
      </c>
      <c r="D26">
        <v>4</v>
      </c>
      <c r="E26" s="2">
        <v>0.00034722222222222224</v>
      </c>
      <c r="F26" s="2">
        <f>SUM(D26*E26)</f>
        <v>0.001388888888888889</v>
      </c>
      <c r="G26" s="2">
        <f>SUM(C26-F26)</f>
        <v>0.024386574074074074</v>
      </c>
      <c r="H26" s="6" t="s">
        <v>25</v>
      </c>
      <c r="I26" s="4" t="s">
        <v>29</v>
      </c>
    </row>
    <row r="27" spans="1:8" ht="12.75">
      <c r="A27">
        <v>2</v>
      </c>
      <c r="B27" s="6" t="s">
        <v>35</v>
      </c>
      <c r="C27" s="7">
        <v>0.02715277777777778</v>
      </c>
      <c r="D27">
        <v>4</v>
      </c>
      <c r="E27" s="2">
        <v>0</v>
      </c>
      <c r="F27" s="2">
        <f>SUM(D27*E27)</f>
        <v>0</v>
      </c>
      <c r="G27" s="2">
        <f>SUM(C27-F27)</f>
        <v>0.02715277777777778</v>
      </c>
      <c r="H27" s="6" t="s">
        <v>10</v>
      </c>
    </row>
    <row r="28" spans="2:7" ht="12.75">
      <c r="B28" s="6"/>
      <c r="C28" s="7"/>
      <c r="E28" s="2"/>
      <c r="F28" s="2"/>
      <c r="G28" s="2"/>
    </row>
    <row r="29" spans="2:8" ht="12.75">
      <c r="B29" s="1" t="s">
        <v>45</v>
      </c>
      <c r="C29" s="7"/>
      <c r="E29" s="2"/>
      <c r="F29" s="2"/>
      <c r="G29" s="2"/>
      <c r="H29" s="6"/>
    </row>
    <row r="30" spans="1:9" ht="12.75">
      <c r="A30">
        <v>1</v>
      </c>
      <c r="B30" s="6" t="s">
        <v>13</v>
      </c>
      <c r="C30" s="7">
        <v>0.03800925925925926</v>
      </c>
      <c r="D30">
        <v>7.6</v>
      </c>
      <c r="E30" s="2">
        <v>0.00034722222222222224</v>
      </c>
      <c r="F30" s="2">
        <f>SUM(D30*E30)</f>
        <v>0.002638888888888889</v>
      </c>
      <c r="G30" s="2">
        <f>C30-F30</f>
        <v>0.03537037037037037</v>
      </c>
      <c r="H30" s="6" t="s">
        <v>48</v>
      </c>
      <c r="I30" s="4" t="s">
        <v>29</v>
      </c>
    </row>
    <row r="31" spans="1:8" ht="12.75">
      <c r="A31">
        <v>2</v>
      </c>
      <c r="B31" s="6" t="s">
        <v>46</v>
      </c>
      <c r="C31" s="7">
        <v>0.04071759259259259</v>
      </c>
      <c r="D31">
        <v>7.6</v>
      </c>
      <c r="E31" s="2">
        <v>0</v>
      </c>
      <c r="F31" s="2">
        <f>D31*E31</f>
        <v>0</v>
      </c>
      <c r="G31" s="2">
        <f>C31-F31</f>
        <v>0.04071759259259259</v>
      </c>
      <c r="H31" s="6" t="s">
        <v>47</v>
      </c>
    </row>
    <row r="32" spans="1:7" ht="12.75">
      <c r="A32" s="1"/>
      <c r="B32" s="6"/>
      <c r="C32" s="7"/>
      <c r="E32" s="2"/>
      <c r="F32" s="2"/>
      <c r="G32" s="2"/>
    </row>
    <row r="33" spans="1:7" ht="12.75">
      <c r="A33" s="1" t="s">
        <v>14</v>
      </c>
      <c r="B33" s="6" t="s">
        <v>18</v>
      </c>
      <c r="C33" s="4" t="s">
        <v>29</v>
      </c>
      <c r="E33" s="2"/>
      <c r="F33" s="2"/>
      <c r="G33" s="2"/>
    </row>
    <row r="34" spans="1:7" ht="12.75">
      <c r="A34" s="1"/>
      <c r="B34" s="6" t="s">
        <v>17</v>
      </c>
      <c r="C34" s="2"/>
      <c r="E34" s="2"/>
      <c r="F34" s="2"/>
      <c r="G34" s="2"/>
    </row>
    <row r="35" spans="1:7" ht="12.75">
      <c r="A35" s="1"/>
      <c r="B35" s="6" t="s">
        <v>50</v>
      </c>
      <c r="C35" s="2"/>
      <c r="E35" s="2"/>
      <c r="F35" s="2"/>
      <c r="G35" s="2"/>
    </row>
    <row r="36" spans="1:7" ht="12.75">
      <c r="A36" s="1"/>
      <c r="E36" s="2"/>
      <c r="F36" s="2"/>
      <c r="G36" s="2"/>
    </row>
    <row r="37" spans="1:7" ht="12.75">
      <c r="A37" s="1" t="s">
        <v>51</v>
      </c>
      <c r="B37" s="6" t="s">
        <v>15</v>
      </c>
      <c r="C37" s="4" t="s">
        <v>29</v>
      </c>
      <c r="E37" s="2"/>
      <c r="F37" s="2"/>
      <c r="G37" s="2"/>
    </row>
    <row r="38" spans="1:3" ht="12.75">
      <c r="A38" s="1"/>
      <c r="B38" s="6" t="s">
        <v>19</v>
      </c>
      <c r="C38" s="6"/>
    </row>
    <row r="39" spans="1:3" ht="12.75">
      <c r="A39" s="1"/>
      <c r="B39" s="6" t="s">
        <v>52</v>
      </c>
      <c r="C39" s="6"/>
    </row>
    <row r="40" spans="1:3" ht="12.75">
      <c r="A40" s="1"/>
      <c r="B40" s="6"/>
      <c r="C40" s="6"/>
    </row>
    <row r="41" spans="1:3" ht="12.75">
      <c r="A41" s="1" t="s">
        <v>53</v>
      </c>
      <c r="B41" s="6" t="s">
        <v>54</v>
      </c>
      <c r="C41" s="1" t="s">
        <v>29</v>
      </c>
    </row>
    <row r="42" spans="1:3" ht="12.75">
      <c r="A42" s="1"/>
      <c r="B42" s="6"/>
      <c r="C42" s="6"/>
    </row>
    <row r="43" spans="2:3" ht="12.75">
      <c r="B43" s="1" t="s">
        <v>16</v>
      </c>
      <c r="C43" s="2"/>
    </row>
    <row r="44" spans="1:3" ht="12.75">
      <c r="A44" s="1" t="s">
        <v>12</v>
      </c>
      <c r="B44" s="6" t="s">
        <v>49</v>
      </c>
      <c r="C44" s="7" t="s">
        <v>30</v>
      </c>
    </row>
    <row r="45" spans="1:2" ht="12.75">
      <c r="A45" s="1"/>
      <c r="B45" s="6"/>
    </row>
    <row r="46" ht="12.75">
      <c r="B46" s="6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</dc:creator>
  <cp:keywords/>
  <dc:description/>
  <cp:lastModifiedBy>Göran Svenson</cp:lastModifiedBy>
  <cp:lastPrinted>2013-05-21T15:44:42Z</cp:lastPrinted>
  <dcterms:created xsi:type="dcterms:W3CDTF">2012-09-16T12:39:09Z</dcterms:created>
  <dcterms:modified xsi:type="dcterms:W3CDTF">2022-12-15T07:27:00Z</dcterms:modified>
  <cp:category/>
  <cp:version/>
  <cp:contentType/>
  <cp:contentStatus/>
</cp:coreProperties>
</file>